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0D1A30E-1BD2-4F25-A410-584233B0BFA3}" xr6:coauthVersionLast="47" xr6:coauthVersionMax="47" xr10:uidLastSave="{00000000-0000-0000-0000-000000000000}"/>
  <bookViews>
    <workbookView xWindow="-108" yWindow="-108" windowWidth="23256" windowHeight="12456" xr2:uid="{E8F2CF92-946B-4E26-8C11-BA87CF8B70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F14" i="1"/>
  <c r="E14" i="1"/>
  <c r="E3" i="1"/>
  <c r="E4" i="1"/>
  <c r="E5" i="1"/>
  <c r="E6" i="1"/>
  <c r="E7" i="1"/>
  <c r="E8" i="1"/>
  <c r="E9" i="1"/>
  <c r="E10" i="1"/>
  <c r="E11" i="1"/>
  <c r="E12" i="1"/>
  <c r="E2" i="1"/>
  <c r="D14" i="1"/>
  <c r="D12" i="1"/>
  <c r="D3" i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<sst xmlns="http://schemas.openxmlformats.org/spreadsheetml/2006/main" count="21" uniqueCount="21">
  <si>
    <t>Sub. Code</t>
  </si>
  <si>
    <t>Subject</t>
  </si>
  <si>
    <t>Mark</t>
  </si>
  <si>
    <t>Letter Grade</t>
  </si>
  <si>
    <t>Grade Point</t>
  </si>
  <si>
    <t>GPA (Without Adi. Sub.)</t>
  </si>
  <si>
    <t>GPA</t>
  </si>
  <si>
    <t>Bangla-1</t>
  </si>
  <si>
    <t>Bangla-2</t>
  </si>
  <si>
    <t>English-1</t>
  </si>
  <si>
    <t>English-2</t>
  </si>
  <si>
    <t>Math</t>
  </si>
  <si>
    <t>Science</t>
  </si>
  <si>
    <t>Islam</t>
  </si>
  <si>
    <t>Finance</t>
  </si>
  <si>
    <t>Accounting</t>
  </si>
  <si>
    <t>Business Entrepreneurship</t>
  </si>
  <si>
    <t>ICT</t>
  </si>
  <si>
    <t>Agriculture</t>
  </si>
  <si>
    <t>Aditional Subject</t>
  </si>
  <si>
    <t>GP Above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</si>
</sst>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84AE-76AF-4B42-954D-A664E8ED3A8C}">
  <dimension ref="A1:G15"/>
  <sheetViews>
    <sheetView tabSelected="1" workbookViewId="0">
      <selection activeCell="C10" sqref="C10"/>
    </sheetView>
  </sheetViews>
  <sheetFormatPr defaultRowHeight="14.4" x14ac:dyDescent="0.3"/>
  <cols>
    <col min="1" max="1" width="11.109375" customWidth="1"/>
    <col min="2" max="2" width="25.44140625" customWidth="1"/>
    <col min="4" max="4" width="12.6640625" customWidth="1"/>
    <col min="5" max="5" width="13.77734375" customWidth="1"/>
    <col min="6" max="6" width="23.5546875" customWidth="1"/>
    <col min="7" max="7" width="10.5546875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">
      <c r="A2" s="2">
        <v>101</v>
      </c>
      <c r="B2" s="3" t="s">
        <v>7</v>
      </c>
      <c r="C2" s="2">
        <v>61</v>
      </c>
      <c r="D2" s="2" t="str">
        <f>IF(C2&gt;=80,"A+",IF(C2&gt;=70,"A",IF(C2&gt;=60,"A-",IF(C2&gt;=50,"B",IF(C2&gt;=40,"C",IF(C2&gt;=33,"D",IF(C2&lt;=33,"F")))))))</f>
        <v>A-</v>
      </c>
      <c r="E2" s="2">
        <f>IF(D2="A+",5,IF(D2="A",4,IF(D2="A-",3.5,IF(D2="B",3,IF(D2="C",2,IF(D2="D",1,IF(D2="F",0)))))))</f>
        <v>3.5</v>
      </c>
      <c r="F2" s="7">
        <f>SUM(E2:E12)/11</f>
        <v>4.3636363636363633</v>
      </c>
      <c r="G2" s="7">
        <f>(E2+E3+E4+E5+E6+E7+E8+E9+E10+E11+E12+F14)/11</f>
        <v>4.6363636363636367</v>
      </c>
    </row>
    <row r="3" spans="1:7" x14ac:dyDescent="0.3">
      <c r="A3" s="2">
        <v>102</v>
      </c>
      <c r="B3" s="3" t="s">
        <v>8</v>
      </c>
      <c r="C3" s="2">
        <v>62</v>
      </c>
      <c r="D3" s="2" t="str">
        <f t="shared" ref="D3:D11" si="0">IF(C3&gt;=80,"A+",IF(C3&gt;=70,"A",IF(C3&gt;=60,"A-",IF(C3&gt;=50,"B",IF(C3&gt;=40,"C",IF(C3&gt;=33,"D",IF(C3&lt;=33,"F")))))))</f>
        <v>A-</v>
      </c>
      <c r="E3" s="2">
        <f t="shared" ref="E3:E12" si="1">IF(D3="A+",5,IF(D3="A",4,IF(D3="A-",3.5,IF(D3="B",3,IF(D3="C",2,IF(D3="D",1,IF(D3="F",0)))))))</f>
        <v>3.5</v>
      </c>
      <c r="F3" s="8"/>
      <c r="G3" s="8"/>
    </row>
    <row r="4" spans="1:7" x14ac:dyDescent="0.3">
      <c r="A4" s="2">
        <v>107</v>
      </c>
      <c r="B4" s="3" t="s">
        <v>9</v>
      </c>
      <c r="C4" s="2">
        <v>74</v>
      </c>
      <c r="D4" s="2" t="str">
        <f t="shared" si="0"/>
        <v>A</v>
      </c>
      <c r="E4" s="2">
        <f t="shared" si="1"/>
        <v>4</v>
      </c>
      <c r="F4" s="8"/>
      <c r="G4" s="8"/>
    </row>
    <row r="5" spans="1:7" x14ac:dyDescent="0.3">
      <c r="A5" s="2">
        <v>108</v>
      </c>
      <c r="B5" s="3" t="s">
        <v>10</v>
      </c>
      <c r="C5" s="2">
        <v>74</v>
      </c>
      <c r="D5" s="2" t="str">
        <f t="shared" si="0"/>
        <v>A</v>
      </c>
      <c r="E5" s="2">
        <f t="shared" si="1"/>
        <v>4</v>
      </c>
      <c r="F5" s="8"/>
      <c r="G5" s="8"/>
    </row>
    <row r="6" spans="1:7" x14ac:dyDescent="0.3">
      <c r="A6" s="2">
        <v>109</v>
      </c>
      <c r="B6" s="3" t="s">
        <v>11</v>
      </c>
      <c r="C6" s="2">
        <v>83</v>
      </c>
      <c r="D6" s="2" t="str">
        <f t="shared" si="0"/>
        <v>A+</v>
      </c>
      <c r="E6" s="2">
        <f t="shared" si="1"/>
        <v>5</v>
      </c>
      <c r="F6" s="8"/>
      <c r="G6" s="8"/>
    </row>
    <row r="7" spans="1:7" x14ac:dyDescent="0.3">
      <c r="A7" s="2">
        <v>127</v>
      </c>
      <c r="B7" s="3" t="s">
        <v>12</v>
      </c>
      <c r="C7" s="2">
        <v>79</v>
      </c>
      <c r="D7" s="2" t="str">
        <f t="shared" si="0"/>
        <v>A</v>
      </c>
      <c r="E7" s="2">
        <f t="shared" si="1"/>
        <v>4</v>
      </c>
      <c r="F7" s="8"/>
      <c r="G7" s="8"/>
    </row>
    <row r="8" spans="1:7" x14ac:dyDescent="0.3">
      <c r="A8" s="2">
        <v>111</v>
      </c>
      <c r="B8" s="3" t="s">
        <v>13</v>
      </c>
      <c r="C8" s="2">
        <v>83</v>
      </c>
      <c r="D8" s="2" t="str">
        <f t="shared" si="0"/>
        <v>A+</v>
      </c>
      <c r="E8" s="2">
        <f t="shared" si="1"/>
        <v>5</v>
      </c>
      <c r="F8" s="8"/>
      <c r="G8" s="8"/>
    </row>
    <row r="9" spans="1:7" x14ac:dyDescent="0.3">
      <c r="A9" s="2">
        <v>152</v>
      </c>
      <c r="B9" s="3" t="s">
        <v>14</v>
      </c>
      <c r="C9" s="2">
        <v>77</v>
      </c>
      <c r="D9" s="2" t="str">
        <f t="shared" si="0"/>
        <v>A</v>
      </c>
      <c r="E9" s="2">
        <f t="shared" si="1"/>
        <v>4</v>
      </c>
      <c r="F9" s="8"/>
      <c r="G9" s="8"/>
    </row>
    <row r="10" spans="1:7" x14ac:dyDescent="0.3">
      <c r="A10" s="2">
        <v>146</v>
      </c>
      <c r="B10" s="3" t="s">
        <v>15</v>
      </c>
      <c r="C10" s="2">
        <v>81</v>
      </c>
      <c r="D10" s="2" t="str">
        <f t="shared" si="0"/>
        <v>A+</v>
      </c>
      <c r="E10" s="2">
        <f t="shared" si="1"/>
        <v>5</v>
      </c>
      <c r="F10" s="8"/>
      <c r="G10" s="8"/>
    </row>
    <row r="11" spans="1:7" x14ac:dyDescent="0.3">
      <c r="A11" s="2">
        <v>143</v>
      </c>
      <c r="B11" s="3" t="s">
        <v>16</v>
      </c>
      <c r="C11" s="2">
        <v>86</v>
      </c>
      <c r="D11" s="2" t="str">
        <f t="shared" si="0"/>
        <v>A+</v>
      </c>
      <c r="E11" s="2">
        <f t="shared" si="1"/>
        <v>5</v>
      </c>
      <c r="F11" s="8"/>
      <c r="G11" s="8"/>
    </row>
    <row r="12" spans="1:7" x14ac:dyDescent="0.3">
      <c r="A12" s="2">
        <v>154</v>
      </c>
      <c r="B12" s="3" t="s">
        <v>17</v>
      </c>
      <c r="C12" s="2">
        <v>48</v>
      </c>
      <c r="D12" s="2" t="str">
        <f>IF(C12&gt;=40,"A+")</f>
        <v>A+</v>
      </c>
      <c r="E12" s="2">
        <f t="shared" si="1"/>
        <v>5</v>
      </c>
      <c r="F12" s="9"/>
      <c r="G12" s="8"/>
    </row>
    <row r="13" spans="1:7" x14ac:dyDescent="0.3">
      <c r="A13" s="4" t="s">
        <v>19</v>
      </c>
      <c r="B13" s="5"/>
      <c r="C13" s="5"/>
      <c r="D13" s="5"/>
      <c r="E13" s="6"/>
      <c r="F13" s="2" t="s">
        <v>20</v>
      </c>
      <c r="G13" s="8"/>
    </row>
    <row r="14" spans="1:7" x14ac:dyDescent="0.3">
      <c r="A14" s="2">
        <v>134</v>
      </c>
      <c r="B14" s="3" t="s">
        <v>18</v>
      </c>
      <c r="C14" s="2">
        <v>90</v>
      </c>
      <c r="D14" s="2" t="str">
        <f>IF(C14&gt;=80,"A+",IF(C14&gt;=70,"A",IF(C14&gt;=60,"A-",IF(C14&gt;=50,"B",IF(C14&gt;=40,"C",IF(C14&gt;=33,"D",IF(C14&lt;=33,"F")))))))</f>
        <v>A+</v>
      </c>
      <c r="E14" s="2">
        <f>IF(D14="A+",5,IF(D14="A",4,IF(D14="A-",3.5,IF(D14="B",3,IF(D14="C",2,IF(D14="D",1,IF(D14="F",0)))))))</f>
        <v>5</v>
      </c>
      <c r="F14" s="2">
        <f>E14-2</f>
        <v>3</v>
      </c>
      <c r="G14" s="9"/>
    </row>
    <row r="15" spans="1:7" x14ac:dyDescent="0.3">
      <c r="G15" s="1"/>
    </row>
  </sheetData>
  <mergeCells count="3">
    <mergeCell ref="A13:E13"/>
    <mergeCell ref="F2:F12"/>
    <mergeCell ref="G2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Rubayet Ali</dc:creator>
  <cp:lastModifiedBy>Md Rubayet Ali</cp:lastModifiedBy>
  <dcterms:created xsi:type="dcterms:W3CDTF">2025-09-09T15:55:58Z</dcterms:created>
  <dcterms:modified xsi:type="dcterms:W3CDTF">2025-09-10T14:23:06Z</dcterms:modified>
</cp:coreProperties>
</file>